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ût du travail manu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$"/>
  </numFmts>
  <fonts count="7">
    <font>
      <name val="Calibri"/>
      <family val="2"/>
      <color theme="1"/>
      <sz val="11"/>
      <scheme val="minor"/>
    </font>
    <font>
      <name val="Georgia"/>
      <b val="1"/>
      <color rgb="0017181B"/>
      <sz val="16"/>
    </font>
    <font>
      <name val="Calibri"/>
      <color rgb="00706C62"/>
      <sz val="10"/>
    </font>
    <font>
      <name val="Calibri"/>
      <b val="1"/>
      <color rgb="00FFFFFF"/>
      <sz val="11"/>
    </font>
    <font>
      <name val="Calibri"/>
      <color rgb="0017181B"/>
      <sz val="11"/>
    </font>
    <font>
      <name val="Calibri"/>
      <b val="1"/>
      <color rgb="009B7B38"/>
      <sz val="11"/>
    </font>
    <font>
      <name val="Calibri"/>
      <color rgb="009B7B38"/>
      <sz val="10"/>
      <u val="single"/>
    </font>
  </fonts>
  <fills count="4">
    <fill>
      <patternFill/>
    </fill>
    <fill>
      <patternFill patternType="gray125"/>
    </fill>
    <fill>
      <patternFill patternType="solid">
        <fgColor rgb="0017181B"/>
      </patternFill>
    </fill>
    <fill>
      <patternFill patternType="solid">
        <fgColor rgb="00EFE9DB"/>
      </patternFill>
    </fill>
  </fills>
  <borders count="2">
    <border>
      <left/>
      <right/>
      <top/>
      <bottom/>
      <diagonal/>
    </border>
    <border>
      <left style="thin">
        <color rgb="00DDD6C8"/>
      </left>
      <right style="thin">
        <color rgb="00DDD6C8"/>
      </right>
      <top style="thin">
        <color rgb="00DDD6C8"/>
      </top>
      <bottom style="thin">
        <color rgb="00DDD6C8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center" vertical="center"/>
    </xf>
    <xf numFmtId="164" fontId="4" fillId="0" borderId="1" applyAlignment="1" pivotButton="0" quotePrefix="0" xfId="0">
      <alignment horizontal="center" vertical="center"/>
    </xf>
    <xf numFmtId="0" fontId="5" fillId="0" borderId="0" applyAlignment="1" pivotButton="0" quotePrefix="0" xfId="0">
      <alignment horizontal="right"/>
    </xf>
    <xf numFmtId="164" fontId="5" fillId="3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gabrielnadon.com/calculateu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4" customWidth="1" min="1" max="1"/>
    <col width="16" customWidth="1" min="2" max="2"/>
    <col width="12" customWidth="1" min="3" max="3"/>
    <col width="24" customWidth="1" min="4" max="4"/>
    <col width="13" customWidth="1" min="5" max="5"/>
    <col width="15" customWidth="1" min="6" max="6"/>
    <col width="8" customWidth="1" min="7" max="7"/>
  </cols>
  <sheetData>
    <row r="1">
      <c r="A1" s="1" t="inlineStr">
        <is>
          <t>Combien vous coûte le travail manuel ?</t>
        </is>
      </c>
    </row>
    <row r="2">
      <c r="A2" s="2" t="inlineStr">
        <is>
          <t>Listez vos tâches répétitives : le coût annuel et le classement se calculent tout seuls. Coût horaire chargé = salaire + charges (≈ 1,2 à 1,4 × le salaire brut).</t>
        </is>
      </c>
    </row>
    <row r="4">
      <c r="A4" s="3" t="inlineStr">
        <is>
          <t>Tâche manuelle</t>
        </is>
      </c>
      <c r="B4" s="3" t="inlineStr">
        <is>
          <t>Heures / semaine</t>
        </is>
      </c>
      <c r="C4" s="3" t="inlineStr">
        <is>
          <t>Personnes</t>
        </is>
      </c>
      <c r="D4" s="3" t="inlineStr">
        <is>
          <t>Coût horaire chargé ($/h)</t>
        </is>
      </c>
      <c r="E4" s="3" t="inlineStr">
        <is>
          <t>Semaines / an</t>
        </is>
      </c>
      <c r="F4" s="3" t="inlineStr">
        <is>
          <t>Coût annuel</t>
        </is>
      </c>
      <c r="G4" s="3" t="inlineStr">
        <is>
          <t>Rang</t>
        </is>
      </c>
    </row>
    <row r="5">
      <c r="A5" s="4" t="inlineStr">
        <is>
          <t>Prix fournisseurs retapés à la main</t>
        </is>
      </c>
      <c r="B5" s="5" t="n">
        <v>8</v>
      </c>
      <c r="C5" s="5" t="n">
        <v>1</v>
      </c>
      <c r="D5" s="5" t="n">
        <v>25</v>
      </c>
      <c r="E5" s="5" t="n">
        <v>50</v>
      </c>
      <c r="F5" s="6">
        <f>IF(B5="","",B5*C5*D5*E5)</f>
        <v/>
      </c>
      <c r="G5" s="5">
        <f>IF(F5="","",RANK(F5,$F$5:$F$19))</f>
        <v/>
      </c>
    </row>
    <row r="6">
      <c r="A6" s="4" t="inlineStr">
        <is>
          <t>Facturation / soumissions</t>
        </is>
      </c>
      <c r="B6" s="5" t="n">
        <v>6</v>
      </c>
      <c r="C6" s="5" t="n">
        <v>1</v>
      </c>
      <c r="D6" s="5" t="n">
        <v>30</v>
      </c>
      <c r="E6" s="5" t="n">
        <v>50</v>
      </c>
      <c r="F6" s="6">
        <f>IF(B6="","",B6*C6*D6*E6)</f>
        <v/>
      </c>
      <c r="G6" s="5">
        <f>IF(F6="","",RANK(F6,$F$5:$F$19))</f>
        <v/>
      </c>
    </row>
    <row r="7">
      <c r="A7" s="4" t="inlineStr">
        <is>
          <t>Rapport du lundi (réassemblé de 3 sources)</t>
        </is>
      </c>
      <c r="B7" s="5" t="n">
        <v>4</v>
      </c>
      <c r="C7" s="5" t="n">
        <v>1</v>
      </c>
      <c r="D7" s="5" t="n">
        <v>30</v>
      </c>
      <c r="E7" s="5" t="n">
        <v>50</v>
      </c>
      <c r="F7" s="6">
        <f>IF(B7="","",B7*C7*D7*E7)</f>
        <v/>
      </c>
      <c r="G7" s="5">
        <f>IF(F7="","",RANK(F7,$F$5:$F$19))</f>
        <v/>
      </c>
    </row>
    <row r="8">
      <c r="A8" s="4" t="n"/>
      <c r="B8" s="5" t="n"/>
      <c r="C8" s="5" t="n"/>
      <c r="D8" s="5" t="n"/>
      <c r="E8" s="5" t="n">
        <v>50</v>
      </c>
      <c r="F8" s="6">
        <f>IF(B8="","",B8*C8*D8*E8)</f>
        <v/>
      </c>
      <c r="G8" s="5">
        <f>IF(F8="","",RANK(F8,$F$5:$F$19))</f>
        <v/>
      </c>
    </row>
    <row r="9">
      <c r="A9" s="4" t="n"/>
      <c r="B9" s="5" t="n"/>
      <c r="C9" s="5" t="n"/>
      <c r="D9" s="5" t="n"/>
      <c r="E9" s="5" t="n">
        <v>50</v>
      </c>
      <c r="F9" s="6">
        <f>IF(B9="","",B9*C9*D9*E9)</f>
        <v/>
      </c>
      <c r="G9" s="5">
        <f>IF(F9="","",RANK(F9,$F$5:$F$19))</f>
        <v/>
      </c>
    </row>
    <row r="10">
      <c r="A10" s="4" t="n"/>
      <c r="B10" s="5" t="n"/>
      <c r="C10" s="5" t="n"/>
      <c r="D10" s="5" t="n"/>
      <c r="E10" s="5" t="n">
        <v>50</v>
      </c>
      <c r="F10" s="6">
        <f>IF(B10="","",B10*C10*D10*E10)</f>
        <v/>
      </c>
      <c r="G10" s="5">
        <f>IF(F10="","",RANK(F10,$F$5:$F$19))</f>
        <v/>
      </c>
    </row>
    <row r="11">
      <c r="A11" s="4" t="n"/>
      <c r="B11" s="5" t="n"/>
      <c r="C11" s="5" t="n"/>
      <c r="D11" s="5" t="n"/>
      <c r="E11" s="5" t="n">
        <v>50</v>
      </c>
      <c r="F11" s="6">
        <f>IF(B11="","",B11*C11*D11*E11)</f>
        <v/>
      </c>
      <c r="G11" s="5">
        <f>IF(F11="","",RANK(F11,$F$5:$F$19))</f>
        <v/>
      </c>
    </row>
    <row r="12">
      <c r="A12" s="4" t="n"/>
      <c r="B12" s="5" t="n"/>
      <c r="C12" s="5" t="n"/>
      <c r="D12" s="5" t="n"/>
      <c r="E12" s="5" t="n">
        <v>50</v>
      </c>
      <c r="F12" s="6">
        <f>IF(B12="","",B12*C12*D12*E12)</f>
        <v/>
      </c>
      <c r="G12" s="5">
        <f>IF(F12="","",RANK(F12,$F$5:$F$19))</f>
        <v/>
      </c>
    </row>
    <row r="13">
      <c r="A13" s="4" t="n"/>
      <c r="B13" s="5" t="n"/>
      <c r="C13" s="5" t="n"/>
      <c r="D13" s="5" t="n"/>
      <c r="E13" s="5" t="n">
        <v>50</v>
      </c>
      <c r="F13" s="6">
        <f>IF(B13="","",B13*C13*D13*E13)</f>
        <v/>
      </c>
      <c r="G13" s="5">
        <f>IF(F13="","",RANK(F13,$F$5:$F$19))</f>
        <v/>
      </c>
    </row>
    <row r="14">
      <c r="A14" s="4" t="n"/>
      <c r="B14" s="5" t="n"/>
      <c r="C14" s="5" t="n"/>
      <c r="D14" s="5" t="n"/>
      <c r="E14" s="5" t="n">
        <v>50</v>
      </c>
      <c r="F14" s="6">
        <f>IF(B14="","",B14*C14*D14*E14)</f>
        <v/>
      </c>
      <c r="G14" s="5">
        <f>IF(F14="","",RANK(F14,$F$5:$F$19))</f>
        <v/>
      </c>
    </row>
    <row r="15">
      <c r="A15" s="4" t="n"/>
      <c r="B15" s="5" t="n"/>
      <c r="C15" s="5" t="n"/>
      <c r="D15" s="5" t="n"/>
      <c r="E15" s="5" t="n">
        <v>50</v>
      </c>
      <c r="F15" s="6">
        <f>IF(B15="","",B15*C15*D15*E15)</f>
        <v/>
      </c>
      <c r="G15" s="5">
        <f>IF(F15="","",RANK(F15,$F$5:$F$19))</f>
        <v/>
      </c>
    </row>
    <row r="16">
      <c r="A16" s="4" t="n"/>
      <c r="B16" s="5" t="n"/>
      <c r="C16" s="5" t="n"/>
      <c r="D16" s="5" t="n"/>
      <c r="E16" s="5" t="n">
        <v>50</v>
      </c>
      <c r="F16" s="6">
        <f>IF(B16="","",B16*C16*D16*E16)</f>
        <v/>
      </c>
      <c r="G16" s="5">
        <f>IF(F16="","",RANK(F16,$F$5:$F$19))</f>
        <v/>
      </c>
    </row>
    <row r="17">
      <c r="A17" s="4" t="n"/>
      <c r="B17" s="5" t="n"/>
      <c r="C17" s="5" t="n"/>
      <c r="D17" s="5" t="n"/>
      <c r="E17" s="5" t="n">
        <v>50</v>
      </c>
      <c r="F17" s="6">
        <f>IF(B17="","",B17*C17*D17*E17)</f>
        <v/>
      </c>
      <c r="G17" s="5">
        <f>IF(F17="","",RANK(F17,$F$5:$F$19))</f>
        <v/>
      </c>
    </row>
    <row r="18">
      <c r="A18" s="4" t="n"/>
      <c r="B18" s="5" t="n"/>
      <c r="C18" s="5" t="n"/>
      <c r="D18" s="5" t="n"/>
      <c r="E18" s="5" t="n">
        <v>50</v>
      </c>
      <c r="F18" s="6">
        <f>IF(B18="","",B18*C18*D18*E18)</f>
        <v/>
      </c>
      <c r="G18" s="5">
        <f>IF(F18="","",RANK(F18,$F$5:$F$19))</f>
        <v/>
      </c>
    </row>
    <row r="19">
      <c r="A19" s="4" t="n"/>
      <c r="B19" s="5" t="n"/>
      <c r="C19" s="5" t="n"/>
      <c r="D19" s="5" t="n"/>
      <c r="E19" s="5" t="n">
        <v>50</v>
      </c>
      <c r="F19" s="6">
        <f>IF(B19="","",B19*C19*D19*E19)</f>
        <v/>
      </c>
      <c r="G19" s="5">
        <f>IF(F19="","",RANK(F19,$F$5:$F$19))</f>
        <v/>
      </c>
    </row>
    <row r="20">
      <c r="E20" s="7" t="inlineStr">
        <is>
          <t>TOTAL / an</t>
        </is>
      </c>
      <c r="F20" s="8">
        <f>SUM(F5:F19)</f>
        <v/>
      </c>
    </row>
    <row r="22">
      <c r="A22" s="2" t="inlineStr">
        <is>
          <t>Règle de décision : si une tâche coûte plus par année que le projet qui l'élimine, elle se rembourse en moins de 12 mois. Un sprint d'automatisation débute à 4 500 $.</t>
        </is>
      </c>
    </row>
    <row r="24">
      <c r="A24" s="9" t="inlineStr">
        <is>
          <t>Gabarit gratuit — gabrielnadon.com · Diagnostic gratuit de 20 minutes : https://gabrielnadon.com/calculateur/</t>
        </is>
      </c>
    </row>
  </sheetData>
  <hyperlinks>
    <hyperlink xmlns:r="http://schemas.openxmlformats.org/officeDocument/2006/relationships" ref="A24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2026-08-21T20:43:11Z</dcterms:created>
  <dcterms:modified xmlns:dcterms="http://purl.org/dc/terms/" xmlns:xsi="http://www.w3.org/2001/XMLSchema-instance" xsi:type="dcterms:W3CDTF">2026-08-21T20:43:11Z</dcterms:modified>
</cp:coreProperties>
</file>